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dworldwide-my.sharepoint.com/personal/t672930r_tdsynnex_com/Documents/Desktop/Amanda's Contract Management Hub/Contracts/NASPO Cradlepoint/Awarded Contract Documents/"/>
    </mc:Choice>
  </mc:AlternateContent>
  <xr:revisionPtr revIDLastSave="3" documentId="8_{3DA420EE-9A21-441E-8E69-FAB8B8E6C1BC}" xr6:coauthVersionLast="47" xr6:coauthVersionMax="47" xr10:uidLastSave="{F181429A-D650-48FD-8670-0B47E1C2D1D3}"/>
  <bookViews>
    <workbookView xWindow="-120" yWindow="-120" windowWidth="57840" windowHeight="15720" activeTab="2" xr2:uid="{00000000-000D-0000-FFFF-FFFF00000000}"/>
  </bookViews>
  <sheets>
    <sheet name="Key" sheetId="4" r:id="rId1"/>
    <sheet name="Detail" sheetId="3" r:id="rId2"/>
    <sheet name="State Details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" i="3" l="1"/>
  <c r="E2" i="5" l="1"/>
  <c r="E22" i="5"/>
  <c r="E16" i="5"/>
  <c r="E5" i="5"/>
  <c r="E4" i="5" l="1"/>
  <c r="E6" i="5"/>
  <c r="E7" i="5"/>
  <c r="E8" i="5"/>
  <c r="E9" i="5"/>
  <c r="E10" i="5"/>
  <c r="E11" i="5"/>
  <c r="E12" i="5"/>
  <c r="E14" i="5"/>
  <c r="E15" i="5"/>
  <c r="E17" i="5"/>
  <c r="E18" i="5"/>
  <c r="E19" i="5"/>
  <c r="E20" i="5"/>
  <c r="E21" i="5"/>
  <c r="E3" i="5"/>
</calcChain>
</file>

<file path=xl/sharedStrings.xml><?xml version="1.0" encoding="utf-8"?>
<sst xmlns="http://schemas.openxmlformats.org/spreadsheetml/2006/main" count="185" uniqueCount="174">
  <si>
    <t>Vendor Name</t>
  </si>
  <si>
    <t>State</t>
  </si>
  <si>
    <t>Admin Fee</t>
  </si>
  <si>
    <t>Customer Type</t>
  </si>
  <si>
    <t>Bill to Name</t>
  </si>
  <si>
    <t>Bill to Address</t>
  </si>
  <si>
    <t>Bill to City</t>
  </si>
  <si>
    <t>Bill to Zipcode</t>
  </si>
  <si>
    <t>Ship to Name</t>
  </si>
  <si>
    <t>Ship to Address</t>
  </si>
  <si>
    <t>Ship to City</t>
  </si>
  <si>
    <t>Order Number</t>
  </si>
  <si>
    <t>Customer PO Number</t>
  </si>
  <si>
    <t>Customer Number</t>
  </si>
  <si>
    <t>Order Type</t>
  </si>
  <si>
    <t>PO Date</t>
  </si>
  <si>
    <t>Ship Date</t>
  </si>
  <si>
    <t>Invoice Date</t>
  </si>
  <si>
    <t>Invoice Number</t>
  </si>
  <si>
    <t>Product Number</t>
  </si>
  <si>
    <t>UNSPSC Commodity</t>
  </si>
  <si>
    <t>List Price/MSRP</t>
  </si>
  <si>
    <t>Quantity</t>
  </si>
  <si>
    <t>Total Price</t>
  </si>
  <si>
    <t>Ship to Zipcode</t>
  </si>
  <si>
    <t>Product Description</t>
  </si>
  <si>
    <t>Energy Star Compliant           Yes-1 No-2 NA-0</t>
  </si>
  <si>
    <t>Field Name</t>
  </si>
  <si>
    <t>Field Description</t>
  </si>
  <si>
    <t>VENDOR CONTRACT NUMBER</t>
  </si>
  <si>
    <t>Lead State  assigned contract number (using Lead State’s numbering protocol)</t>
  </si>
  <si>
    <t>CUSTOMER TYPE (SEGMENT)</t>
  </si>
  <si>
    <t>State Gov't, Education-K12, Education-HED, Local Gov't, Medical, Other - are acceptable segments. [determined by industrial practice for each contract - uniform for each contract]</t>
  </si>
  <si>
    <t>BILL TO NAME</t>
  </si>
  <si>
    <t>Customer (agency) Bill to name</t>
  </si>
  <si>
    <t>BILL TO ADDRESS</t>
  </si>
  <si>
    <t>Customer (agency) Bill to address</t>
  </si>
  <si>
    <t>BILL TO CITY</t>
  </si>
  <si>
    <t>Customer (agency) Bill to city</t>
  </si>
  <si>
    <t>BILL TO ZIPCODE</t>
  </si>
  <si>
    <t>Zip code in standard 5-4 format [standard 5 digits is acceptable, formatted as a zip code]</t>
  </si>
  <si>
    <t>SHIP TO NAME</t>
  </si>
  <si>
    <t>Customer (agency) Ship to name</t>
  </si>
  <si>
    <t>SHIP TO ADDRESS</t>
  </si>
  <si>
    <t>Customer (agency) Ship to address</t>
  </si>
  <si>
    <t>SHIP TO CITY</t>
  </si>
  <si>
    <t>Customer (agency) Ship to city</t>
  </si>
  <si>
    <t>SHIP TO ZIPCODE</t>
  </si>
  <si>
    <t>ORDER NUMBER</t>
  </si>
  <si>
    <t>Vendor assigned order number</t>
  </si>
  <si>
    <t>CUSTOMER PO NUMBER</t>
  </si>
  <si>
    <t>Customer provided Purchase Order Number</t>
  </si>
  <si>
    <t>CUSTOMER NUMBER</t>
  </si>
  <si>
    <t>Vendor assigned account number for the purchasing entity</t>
  </si>
  <si>
    <t>ORDER TYPE</t>
  </si>
  <si>
    <t>Sales order, Credit/Return, Upgrade/Downgrade, etc. [determined by industrial practice for each contract - uniform for each contract]</t>
  </si>
  <si>
    <t>PO DATE (ORDER DATE)</t>
  </si>
  <si>
    <t>(mm/dd/ccyy)</t>
  </si>
  <si>
    <t>SHIP DATE</t>
  </si>
  <si>
    <t>INVOICE DATE</t>
  </si>
  <si>
    <t>INVOICE NUMBER</t>
  </si>
  <si>
    <t>Vendor assigned Invoice Number</t>
  </si>
  <si>
    <t>PRODUCT NUMBER</t>
  </si>
  <si>
    <t>Product number of purchased product</t>
  </si>
  <si>
    <t>PRODUCT DESCRIPTION</t>
  </si>
  <si>
    <t>Product description of purchased product</t>
  </si>
  <si>
    <t>UNSPSC</t>
  </si>
  <si>
    <t>LIST PRICE/MSRP/CATALOG PRICE</t>
  </si>
  <si>
    <t>List Price - US Currency ($99999.999) [determined by industrial practice for each contract - uniform for each contract]</t>
  </si>
  <si>
    <t>QUANTITY</t>
  </si>
  <si>
    <t>Quantity Invoiced (99999.999)</t>
  </si>
  <si>
    <t>TOTAL PRICE</t>
  </si>
  <si>
    <t>Extended Price (unit price multiplied by the quantity invoiced) - US Currency ($999999999.999)</t>
  </si>
  <si>
    <t>Administrative Fee based on Total Price - US Currency ($999999.999)</t>
  </si>
  <si>
    <t>VAR/Reseller/Distributor</t>
  </si>
  <si>
    <t>Energy Star Compliant</t>
  </si>
  <si>
    <t>Yes = 1  No = 2  Energy Star Does not Apply = 0</t>
  </si>
  <si>
    <t>Vendor Contract Number</t>
  </si>
  <si>
    <t>Commodity-level code based on UNSPSC code rules (8 Digits)</t>
  </si>
  <si>
    <t>NASPO ValuePoint ADMIN FEE</t>
  </si>
  <si>
    <t xml:space="preserve">Optional </t>
  </si>
  <si>
    <t xml:space="preserve">More information </t>
  </si>
  <si>
    <t xml:space="preserve">VENDOR </t>
  </si>
  <si>
    <t>The awarded Contractor's name</t>
  </si>
  <si>
    <t>NASPO ValuePoint PRICE</t>
  </si>
  <si>
    <t>NASPO ValuePoint Price- US Currency ($99999.999)</t>
  </si>
  <si>
    <t xml:space="preserve">If a VAR/Reseller/Distributor, name of VAR/Reseller/Distributor and state where located   </t>
  </si>
  <si>
    <t>NASPO ValuePoint Price</t>
  </si>
  <si>
    <t>CUSTOMER STATE</t>
  </si>
  <si>
    <t>State postal abbreviation code (Alaska = AK, Missouri = MO, etc.) in which the purchasing entity resides</t>
  </si>
  <si>
    <t>Awarded Category #</t>
  </si>
  <si>
    <t>AWARDED CATEGORY #</t>
  </si>
  <si>
    <t>The Award Category # (i.e., Category 1.1, Category 1.2, etc.) the purchased product falls under</t>
  </si>
  <si>
    <t>State abbreviation</t>
  </si>
  <si>
    <t>State &amp; Local Gov't, Education-K12, Education-HED, or Healthcare</t>
  </si>
  <si>
    <t>End user agency name, NO abbreviations</t>
  </si>
  <si>
    <t>This is your sales order number for the agency</t>
  </si>
  <si>
    <t>This is the end user's PO number - if no PO, this should reference the first initital and last name of purchasing agent and date (i.e.: JSmith06012020)</t>
  </si>
  <si>
    <t>This is your company's assigned number for the agency. If you don't use customer numbers, put "N/A"</t>
  </si>
  <si>
    <t>Date of Agency's PO to you</t>
  </si>
  <si>
    <t>Date shipped to the Agency</t>
  </si>
  <si>
    <t>Date you invoiced the agency, must be on or after ship date</t>
  </si>
  <si>
    <t>Your invoice number to the Agency</t>
  </si>
  <si>
    <t>LEAVE BLANK</t>
  </si>
  <si>
    <t>Mfg. Part #, exactly as it appears on the NASPO price file</t>
  </si>
  <si>
    <t>This can be found here: 
https://www.unspsc.org/search-code</t>
  </si>
  <si>
    <t>Quantity sold or Returned</t>
  </si>
  <si>
    <t>Total price to the Agency for this product - formula is qty x price</t>
  </si>
  <si>
    <t>Reseller Name</t>
  </si>
  <si>
    <t>Your unit price to the Agency. Before sending, verify price is at or below posted NASPO price</t>
  </si>
  <si>
    <t>Always "Cradlepoint Inc."</t>
  </si>
  <si>
    <t>Cradlepoint Inc.</t>
  </si>
  <si>
    <r>
      <t xml:space="preserve">This should be the List/MSRP price found on the </t>
    </r>
    <r>
      <rPr>
        <b/>
        <u/>
        <sz val="9"/>
        <color theme="7" tint="-0.249977111117893"/>
        <rFont val="Calibri"/>
        <family val="2"/>
        <scheme val="minor"/>
      </rPr>
      <t>current</t>
    </r>
    <r>
      <rPr>
        <b/>
        <sz val="9"/>
        <color theme="7" tint="-0.249977111117893"/>
        <rFont val="Calibri"/>
        <family val="2"/>
        <scheme val="minor"/>
      </rPr>
      <t xml:space="preserve"> Cradlepoint NASPO price file</t>
    </r>
  </si>
  <si>
    <t>Contract #</t>
  </si>
  <si>
    <t>AK</t>
  </si>
  <si>
    <t>2020-DATACOMM-0007</t>
  </si>
  <si>
    <t>CA</t>
  </si>
  <si>
    <t>7-20-70-47-02</t>
  </si>
  <si>
    <t>DE</t>
  </si>
  <si>
    <t>GSS20579-DATACOMM</t>
  </si>
  <si>
    <t>FL</t>
  </si>
  <si>
    <t>43220000-NASPO-19-ACS</t>
  </si>
  <si>
    <t>HI</t>
  </si>
  <si>
    <t>20-11</t>
  </si>
  <si>
    <t>IA</t>
  </si>
  <si>
    <t>ID</t>
  </si>
  <si>
    <t>PADD20210466</t>
  </si>
  <si>
    <t>KS</t>
  </si>
  <si>
    <t>42860S</t>
  </si>
  <si>
    <t>MO</t>
  </si>
  <si>
    <t>AR3189</t>
  </si>
  <si>
    <t>NJ</t>
  </si>
  <si>
    <t>NM</t>
  </si>
  <si>
    <t>00-00000-20-00104AC</t>
  </si>
  <si>
    <t>NV</t>
  </si>
  <si>
    <t>99SWC-NV21-7945</t>
  </si>
  <si>
    <t>RI</t>
  </si>
  <si>
    <t>SD</t>
  </si>
  <si>
    <t>UT</t>
  </si>
  <si>
    <t>WA</t>
  </si>
  <si>
    <t>05819</t>
  </si>
  <si>
    <t>WI</t>
  </si>
  <si>
    <t>370505-O20-DATACOMMUN-01</t>
  </si>
  <si>
    <t>Fees Due</t>
  </si>
  <si>
    <t>Overall NASPO fee</t>
  </si>
  <si>
    <t>Total Fees Due</t>
  </si>
  <si>
    <t>See "State Details" tab for State Contract Numbers</t>
  </si>
  <si>
    <t>CT</t>
  </si>
  <si>
    <t>21PSX0003</t>
  </si>
  <si>
    <t>OR</t>
  </si>
  <si>
    <t>AR3189 1623</t>
  </si>
  <si>
    <t>NASPO Overall Admin Fee</t>
  </si>
  <si>
    <t>VAR/Reseller Partner NAME</t>
  </si>
  <si>
    <t>See "State Details" tab for NASPO Admin Fee % Amounts</t>
  </si>
  <si>
    <t>See "State Details" tab for State Admin Fee % Amounts</t>
  </si>
  <si>
    <t>WY</t>
  </si>
  <si>
    <t>AR</t>
  </si>
  <si>
    <t>SP-20-0051 4600049568</t>
  </si>
  <si>
    <t>Detailed Sales Report Tempate</t>
  </si>
  <si>
    <t>FROM</t>
  </si>
  <si>
    <t>TO</t>
  </si>
  <si>
    <t>DUE</t>
  </si>
  <si>
    <t>Reseller Name:</t>
  </si>
  <si>
    <t>Q1</t>
  </si>
  <si>
    <t>Master Agreement Number:</t>
  </si>
  <si>
    <t>Q2</t>
  </si>
  <si>
    <t>Contractor Name:</t>
  </si>
  <si>
    <t>Q3</t>
  </si>
  <si>
    <t>Reporting Period:</t>
  </si>
  <si>
    <t>Q4</t>
  </si>
  <si>
    <r>
      <t xml:space="preserve">Quarter </t>
    </r>
    <r>
      <rPr>
        <sz val="13"/>
        <color rgb="FFFF0000"/>
        <rFont val="Calibri"/>
        <family val="2"/>
        <scheme val="minor"/>
      </rPr>
      <t>MM</t>
    </r>
    <r>
      <rPr>
        <sz val="13"/>
        <color rgb="FF0070C0"/>
        <rFont val="Calibri"/>
        <family val="2"/>
        <scheme val="minor"/>
      </rPr>
      <t xml:space="preserve"> Year </t>
    </r>
    <r>
      <rPr>
        <sz val="13"/>
        <color rgb="FFFF0000"/>
        <rFont val="Calibri"/>
        <family val="2"/>
        <scheme val="minor"/>
      </rPr>
      <t>YYYY</t>
    </r>
  </si>
  <si>
    <t>21-TELE-01443</t>
  </si>
  <si>
    <t>NASPO ValuePoint Computer Equipment</t>
  </si>
  <si>
    <r>
      <t>DUE DATE:</t>
    </r>
    <r>
      <rPr>
        <sz val="11"/>
        <color theme="1"/>
        <rFont val="Calibri"/>
        <family val="2"/>
        <scheme val="minor"/>
      </rPr>
      <t xml:space="preserve"> Reports are due monthly by the 5th of the month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</si>
</sst>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mm/dd/yy;@"/>
    <numFmt numFmtId="166" formatCode="mmm\ d"/>
  </numFmts>
  <fonts count="28" x14ac:knownFonts="1">
    <font>
      <sz val="11"/>
      <color theme="1"/>
      <name val="Comic Sans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7" tint="-0.249977111117893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color theme="7" tint="-0.249977111117893"/>
      <name val="Calibri"/>
      <family val="2"/>
      <scheme val="minor"/>
    </font>
    <font>
      <sz val="11"/>
      <color theme="1"/>
      <name val="Comic Sans MS"/>
      <family val="2"/>
    </font>
    <font>
      <i/>
      <sz val="14"/>
      <color theme="3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sz val="9"/>
      <color rgb="FF000000"/>
      <name val="Calibri"/>
      <family val="2"/>
      <scheme val="minor"/>
    </font>
    <font>
      <sz val="13"/>
      <color rgb="FF0070C0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</cellStyleXfs>
  <cellXfs count="81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0" fontId="0" fillId="0" borderId="2" xfId="0" applyBorder="1"/>
    <xf numFmtId="0" fontId="7" fillId="0" borderId="2" xfId="0" applyFont="1" applyBorder="1" applyAlignment="1">
      <alignment horizontal="center"/>
    </xf>
    <xf numFmtId="0" fontId="9" fillId="0" borderId="0" xfId="0" applyFont="1"/>
    <xf numFmtId="7" fontId="6" fillId="0" borderId="0" xfId="0" applyNumberFormat="1" applyFont="1"/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7" fontId="10" fillId="0" borderId="3" xfId="0" applyNumberFormat="1" applyFont="1" applyBorder="1" applyAlignment="1">
      <alignment horizontal="center" wrapText="1"/>
    </xf>
    <xf numFmtId="0" fontId="12" fillId="0" borderId="0" xfId="0" applyFont="1"/>
    <xf numFmtId="0" fontId="13" fillId="0" borderId="3" xfId="0" applyFont="1" applyBorder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7" fontId="15" fillId="2" borderId="0" xfId="0" applyNumberFormat="1" applyFont="1" applyFill="1" applyAlignment="1">
      <alignment horizontal="center" wrapText="1"/>
    </xf>
    <xf numFmtId="0" fontId="5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left"/>
    </xf>
    <xf numFmtId="10" fontId="4" fillId="0" borderId="2" xfId="0" applyNumberFormat="1" applyFont="1" applyBorder="1" applyAlignment="1">
      <alignment horizontal="right"/>
    </xf>
    <xf numFmtId="0" fontId="10" fillId="3" borderId="2" xfId="0" applyFont="1" applyFill="1" applyBorder="1" applyAlignment="1">
      <alignment wrapText="1"/>
    </xf>
    <xf numFmtId="0" fontId="10" fillId="3" borderId="2" xfId="0" applyFont="1" applyFill="1" applyBorder="1" applyAlignment="1">
      <alignment horizontal="left" wrapText="1"/>
    </xf>
    <xf numFmtId="0" fontId="4" fillId="0" borderId="0" xfId="0" applyFont="1"/>
    <xf numFmtId="10" fontId="10" fillId="4" borderId="2" xfId="0" applyNumberFormat="1" applyFont="1" applyFill="1" applyBorder="1"/>
    <xf numFmtId="164" fontId="6" fillId="0" borderId="0" xfId="0" applyNumberFormat="1" applyFont="1"/>
    <xf numFmtId="164" fontId="14" fillId="2" borderId="0" xfId="0" applyNumberFormat="1" applyFont="1" applyFill="1" applyAlignment="1">
      <alignment horizontal="center" wrapText="1"/>
    </xf>
    <xf numFmtId="164" fontId="10" fillId="0" borderId="3" xfId="0" applyNumberFormat="1" applyFont="1" applyBorder="1" applyAlignment="1">
      <alignment horizontal="center" wrapText="1"/>
    </xf>
    <xf numFmtId="14" fontId="6" fillId="0" borderId="0" xfId="0" applyNumberFormat="1" applyFont="1"/>
    <xf numFmtId="14" fontId="15" fillId="2" borderId="0" xfId="0" applyNumberFormat="1" applyFont="1" applyFill="1" applyAlignment="1">
      <alignment horizontal="center" wrapText="1"/>
    </xf>
    <xf numFmtId="14" fontId="10" fillId="0" borderId="3" xfId="0" applyNumberFormat="1" applyFont="1" applyBorder="1" applyAlignment="1">
      <alignment horizontal="center" wrapText="1"/>
    </xf>
    <xf numFmtId="44" fontId="6" fillId="0" borderId="0" xfId="0" applyNumberFormat="1" applyFont="1"/>
    <xf numFmtId="44" fontId="15" fillId="2" borderId="0" xfId="0" applyNumberFormat="1" applyFont="1" applyFill="1" applyAlignment="1">
      <alignment horizontal="center" wrapText="1"/>
    </xf>
    <xf numFmtId="44" fontId="10" fillId="0" borderId="3" xfId="0" applyNumberFormat="1" applyFont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10" fontId="10" fillId="4" borderId="2" xfId="0" applyNumberFormat="1" applyFont="1" applyFill="1" applyBorder="1" applyAlignment="1">
      <alignment horizontal="right"/>
    </xf>
    <xf numFmtId="0" fontId="2" fillId="0" borderId="0" xfId="3" applyFont="1"/>
    <xf numFmtId="0" fontId="2" fillId="0" borderId="0" xfId="3" applyFont="1" applyAlignment="1">
      <alignment vertical="center"/>
    </xf>
    <xf numFmtId="164" fontId="2" fillId="0" borderId="0" xfId="3" applyNumberFormat="1" applyFont="1" applyAlignment="1">
      <alignment vertical="center"/>
    </xf>
    <xf numFmtId="14" fontId="2" fillId="0" borderId="0" xfId="3" applyNumberFormat="1" applyFont="1" applyAlignment="1">
      <alignment vertical="center"/>
    </xf>
    <xf numFmtId="43" fontId="2" fillId="0" borderId="0" xfId="1" applyFont="1" applyAlignment="1">
      <alignment vertical="center"/>
    </xf>
    <xf numFmtId="165" fontId="2" fillId="0" borderId="0" xfId="1" applyNumberFormat="1" applyFont="1" applyAlignment="1">
      <alignment vertical="center"/>
    </xf>
    <xf numFmtId="10" fontId="2" fillId="0" borderId="0" xfId="2" applyNumberFormat="1" applyFont="1" applyAlignment="1">
      <alignment vertical="center"/>
    </xf>
    <xf numFmtId="7" fontId="2" fillId="0" borderId="0" xfId="3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9" fillId="0" borderId="0" xfId="0" applyNumberFormat="1" applyFont="1" applyAlignment="1">
      <alignment vertical="center"/>
    </xf>
    <xf numFmtId="14" fontId="9" fillId="0" borderId="0" xfId="0" applyNumberFormat="1" applyFont="1" applyAlignment="1">
      <alignment vertical="center"/>
    </xf>
    <xf numFmtId="43" fontId="9" fillId="0" borderId="0" xfId="1" applyFont="1" applyAlignment="1">
      <alignment vertical="center"/>
    </xf>
    <xf numFmtId="165" fontId="9" fillId="0" borderId="0" xfId="1" applyNumberFormat="1" applyFont="1" applyAlignment="1">
      <alignment vertical="center"/>
    </xf>
    <xf numFmtId="10" fontId="9" fillId="0" borderId="0" xfId="2" applyNumberFormat="1" applyFont="1" applyAlignment="1">
      <alignment vertical="center"/>
    </xf>
    <xf numFmtId="0" fontId="20" fillId="0" borderId="0" xfId="0" applyFont="1"/>
    <xf numFmtId="0" fontId="21" fillId="0" borderId="4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2" fillId="5" borderId="5" xfId="0" applyFont="1" applyFill="1" applyBorder="1" applyAlignment="1">
      <alignment horizontal="center" vertical="center" wrapText="1"/>
    </xf>
    <xf numFmtId="164" fontId="22" fillId="5" borderId="6" xfId="0" applyNumberFormat="1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14" fontId="20" fillId="0" borderId="0" xfId="0" applyNumberFormat="1" applyFont="1" applyAlignment="1">
      <alignment vertical="center"/>
    </xf>
    <xf numFmtId="43" fontId="20" fillId="0" borderId="0" xfId="1" applyFont="1" applyAlignment="1">
      <alignment vertical="center"/>
    </xf>
    <xf numFmtId="165" fontId="20" fillId="0" borderId="0" xfId="1" applyNumberFormat="1" applyFont="1" applyAlignment="1">
      <alignment vertical="center"/>
    </xf>
    <xf numFmtId="10" fontId="20" fillId="0" borderId="0" xfId="2" applyNumberFormat="1" applyFont="1" applyAlignment="1">
      <alignment vertical="center"/>
    </xf>
    <xf numFmtId="0" fontId="22" fillId="6" borderId="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7" fillId="0" borderId="0" xfId="3" applyFont="1" applyAlignment="1">
      <alignment horizontal="left" vertical="center"/>
    </xf>
    <xf numFmtId="166" fontId="24" fillId="6" borderId="8" xfId="0" applyNumberFormat="1" applyFont="1" applyFill="1" applyBorder="1" applyAlignment="1">
      <alignment horizontal="center" vertical="center" wrapText="1"/>
    </xf>
    <xf numFmtId="166" fontId="24" fillId="0" borderId="8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10" fillId="0" borderId="0" xfId="3" applyFont="1" applyAlignment="1">
      <alignment vertical="center"/>
    </xf>
    <xf numFmtId="0" fontId="23" fillId="0" borderId="4" xfId="3" applyFont="1" applyBorder="1" applyAlignment="1">
      <alignment vertical="center"/>
    </xf>
    <xf numFmtId="0" fontId="23" fillId="0" borderId="1" xfId="3" applyFont="1" applyBorder="1" applyAlignment="1">
      <alignment vertical="center"/>
    </xf>
    <xf numFmtId="0" fontId="25" fillId="0" borderId="1" xfId="3" applyFont="1" applyBorder="1" applyAlignment="1">
      <alignment vertical="center"/>
    </xf>
  </cellXfs>
  <cellStyles count="4">
    <cellStyle name="Comma" xfId="1" builtinId="3"/>
    <cellStyle name="Normal" xfId="0" builtinId="0"/>
    <cellStyle name="Normal 2" xfId="3" xr:uid="{31C60894-3BC8-448C-8773-CE5720806B5A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E469"/>
  <sheetViews>
    <sheetView zoomScaleNormal="100" workbookViewId="0">
      <selection activeCell="D25" sqref="D25"/>
    </sheetView>
  </sheetViews>
  <sheetFormatPr defaultRowHeight="15.75" customHeight="1" x14ac:dyDescent="0.3"/>
  <cols>
    <col min="2" max="2" width="25.88671875" style="10" bestFit="1" customWidth="1"/>
    <col min="4" max="4" width="70.44140625" style="10" bestFit="1" customWidth="1"/>
  </cols>
  <sheetData>
    <row r="1" spans="2:5" s="1" customFormat="1" ht="15.75" customHeight="1" x14ac:dyDescent="0.25">
      <c r="B1" s="6" t="s">
        <v>27</v>
      </c>
      <c r="C1" s="4"/>
      <c r="D1" s="6" t="s">
        <v>28</v>
      </c>
      <c r="E1" s="2"/>
    </row>
    <row r="2" spans="2:5" s="1" customFormat="1" ht="15.75" customHeight="1" x14ac:dyDescent="0.25">
      <c r="B2" s="11" t="s">
        <v>82</v>
      </c>
      <c r="C2" s="4"/>
      <c r="D2" s="11" t="s">
        <v>83</v>
      </c>
      <c r="E2" s="2"/>
    </row>
    <row r="3" spans="2:5" s="3" customFormat="1" ht="15.75" customHeight="1" x14ac:dyDescent="0.25">
      <c r="B3" s="11" t="s">
        <v>29</v>
      </c>
      <c r="C3" s="4"/>
      <c r="D3" s="7" t="s">
        <v>30</v>
      </c>
      <c r="E3" s="5"/>
    </row>
    <row r="4" spans="2:5" s="3" customFormat="1" ht="30" customHeight="1" x14ac:dyDescent="0.25">
      <c r="B4" s="11" t="s">
        <v>88</v>
      </c>
      <c r="C4" s="4"/>
      <c r="D4" s="9" t="s">
        <v>89</v>
      </c>
      <c r="E4" s="5"/>
    </row>
    <row r="5" spans="2:5" s="3" customFormat="1" ht="32.25" customHeight="1" x14ac:dyDescent="0.25">
      <c r="B5" s="11" t="s">
        <v>31</v>
      </c>
      <c r="C5" s="4"/>
      <c r="D5" s="8" t="s">
        <v>32</v>
      </c>
      <c r="E5" s="5"/>
    </row>
    <row r="6" spans="2:5" s="3" customFormat="1" ht="15.75" customHeight="1" x14ac:dyDescent="0.25">
      <c r="B6" s="11" t="s">
        <v>33</v>
      </c>
      <c r="C6" s="4"/>
      <c r="D6" s="7" t="s">
        <v>34</v>
      </c>
      <c r="E6" s="5"/>
    </row>
    <row r="7" spans="2:5" s="3" customFormat="1" ht="15.75" customHeight="1" x14ac:dyDescent="0.25">
      <c r="B7" s="11" t="s">
        <v>35</v>
      </c>
      <c r="C7" s="4"/>
      <c r="D7" s="7" t="s">
        <v>36</v>
      </c>
      <c r="E7" s="5"/>
    </row>
    <row r="8" spans="2:5" s="3" customFormat="1" ht="15.75" customHeight="1" x14ac:dyDescent="0.25">
      <c r="B8" s="11" t="s">
        <v>37</v>
      </c>
      <c r="C8" s="4"/>
      <c r="D8" s="7" t="s">
        <v>38</v>
      </c>
      <c r="E8" s="5"/>
    </row>
    <row r="9" spans="2:5" s="3" customFormat="1" ht="15.75" customHeight="1" x14ac:dyDescent="0.25">
      <c r="B9" s="11" t="s">
        <v>39</v>
      </c>
      <c r="C9" s="4"/>
      <c r="D9" s="7" t="s">
        <v>40</v>
      </c>
      <c r="E9" s="5"/>
    </row>
    <row r="10" spans="2:5" s="3" customFormat="1" ht="15.75" customHeight="1" x14ac:dyDescent="0.25">
      <c r="B10" s="11" t="s">
        <v>41</v>
      </c>
      <c r="C10" s="4"/>
      <c r="D10" s="7" t="s">
        <v>42</v>
      </c>
      <c r="E10" s="5"/>
    </row>
    <row r="11" spans="2:5" s="3" customFormat="1" ht="15.75" customHeight="1" x14ac:dyDescent="0.25">
      <c r="B11" s="11" t="s">
        <v>43</v>
      </c>
      <c r="C11" s="4"/>
      <c r="D11" s="7" t="s">
        <v>44</v>
      </c>
      <c r="E11" s="5"/>
    </row>
    <row r="12" spans="2:5" s="3" customFormat="1" ht="15.75" customHeight="1" x14ac:dyDescent="0.25">
      <c r="B12" s="11" t="s">
        <v>45</v>
      </c>
      <c r="C12" s="4"/>
      <c r="D12" s="7" t="s">
        <v>46</v>
      </c>
      <c r="E12" s="5"/>
    </row>
    <row r="13" spans="2:5" s="3" customFormat="1" ht="15.75" customHeight="1" x14ac:dyDescent="0.25">
      <c r="B13" s="11" t="s">
        <v>47</v>
      </c>
      <c r="C13" s="4"/>
      <c r="D13" s="7" t="s">
        <v>40</v>
      </c>
      <c r="E13" s="5"/>
    </row>
    <row r="14" spans="2:5" s="3" customFormat="1" ht="15.75" customHeight="1" x14ac:dyDescent="0.25">
      <c r="B14" s="11" t="s">
        <v>48</v>
      </c>
      <c r="C14" s="4"/>
      <c r="D14" s="7" t="s">
        <v>49</v>
      </c>
      <c r="E14" s="5"/>
    </row>
    <row r="15" spans="2:5" s="3" customFormat="1" ht="15.75" customHeight="1" x14ac:dyDescent="0.25">
      <c r="B15" s="11" t="s">
        <v>50</v>
      </c>
      <c r="C15" s="4"/>
      <c r="D15" s="7" t="s">
        <v>51</v>
      </c>
      <c r="E15" s="5"/>
    </row>
    <row r="16" spans="2:5" s="3" customFormat="1" ht="15.75" customHeight="1" x14ac:dyDescent="0.25">
      <c r="B16" s="11" t="s">
        <v>52</v>
      </c>
      <c r="C16" s="4"/>
      <c r="D16" s="7" t="s">
        <v>53</v>
      </c>
      <c r="E16" s="5"/>
    </row>
    <row r="17" spans="2:5" s="3" customFormat="1" ht="32.25" customHeight="1" x14ac:dyDescent="0.25">
      <c r="B17" s="11" t="s">
        <v>54</v>
      </c>
      <c r="C17" s="4"/>
      <c r="D17" s="9" t="s">
        <v>55</v>
      </c>
      <c r="E17" s="5"/>
    </row>
    <row r="18" spans="2:5" s="3" customFormat="1" ht="15.75" customHeight="1" x14ac:dyDescent="0.25">
      <c r="B18" s="11" t="s">
        <v>56</v>
      </c>
      <c r="C18" s="4"/>
      <c r="D18" s="7" t="s">
        <v>57</v>
      </c>
      <c r="E18" s="5"/>
    </row>
    <row r="19" spans="2:5" s="3" customFormat="1" ht="15.75" customHeight="1" x14ac:dyDescent="0.25">
      <c r="B19" s="11" t="s">
        <v>58</v>
      </c>
      <c r="C19" s="4"/>
      <c r="D19" s="7" t="s">
        <v>57</v>
      </c>
      <c r="E19" s="5"/>
    </row>
    <row r="20" spans="2:5" s="3" customFormat="1" ht="15.75" customHeight="1" x14ac:dyDescent="0.25">
      <c r="B20" s="11" t="s">
        <v>59</v>
      </c>
      <c r="C20" s="4"/>
      <c r="D20" s="7" t="s">
        <v>57</v>
      </c>
      <c r="E20" s="5"/>
    </row>
    <row r="21" spans="2:5" s="3" customFormat="1" ht="15.75" customHeight="1" x14ac:dyDescent="0.25">
      <c r="B21" s="11" t="s">
        <v>60</v>
      </c>
      <c r="C21" s="4"/>
      <c r="D21" s="7" t="s">
        <v>61</v>
      </c>
      <c r="E21" s="5"/>
    </row>
    <row r="22" spans="2:5" s="3" customFormat="1" ht="15.75" customHeight="1" x14ac:dyDescent="0.25">
      <c r="B22" s="11" t="s">
        <v>91</v>
      </c>
      <c r="C22" s="4"/>
      <c r="D22" s="7" t="s">
        <v>92</v>
      </c>
      <c r="E22" s="5"/>
    </row>
    <row r="23" spans="2:5" s="3" customFormat="1" ht="15.75" customHeight="1" x14ac:dyDescent="0.25">
      <c r="B23" s="11" t="s">
        <v>62</v>
      </c>
      <c r="C23" s="4"/>
      <c r="D23" s="7" t="s">
        <v>63</v>
      </c>
      <c r="E23" s="5"/>
    </row>
    <row r="24" spans="2:5" s="3" customFormat="1" ht="15.75" customHeight="1" x14ac:dyDescent="0.25">
      <c r="B24" s="11" t="s">
        <v>64</v>
      </c>
      <c r="C24" s="4"/>
      <c r="D24" s="7" t="s">
        <v>65</v>
      </c>
      <c r="E24" s="5"/>
    </row>
    <row r="25" spans="2:5" s="3" customFormat="1" ht="15.75" customHeight="1" x14ac:dyDescent="0.25">
      <c r="B25" s="11" t="s">
        <v>66</v>
      </c>
      <c r="C25" s="4"/>
      <c r="D25" s="7" t="s">
        <v>78</v>
      </c>
      <c r="E25" s="5"/>
    </row>
    <row r="26" spans="2:5" s="3" customFormat="1" ht="33" customHeight="1" x14ac:dyDescent="0.25">
      <c r="B26" s="11" t="s">
        <v>67</v>
      </c>
      <c r="C26" s="4"/>
      <c r="D26" s="9" t="s">
        <v>68</v>
      </c>
      <c r="E26" s="5"/>
    </row>
    <row r="27" spans="2:5" s="3" customFormat="1" ht="15.75" customHeight="1" x14ac:dyDescent="0.25">
      <c r="B27" s="11" t="s">
        <v>84</v>
      </c>
      <c r="C27" s="4"/>
      <c r="D27" s="7" t="s">
        <v>85</v>
      </c>
      <c r="E27" s="5"/>
    </row>
    <row r="28" spans="2:5" s="3" customFormat="1" ht="15.75" customHeight="1" x14ac:dyDescent="0.25">
      <c r="B28" s="11" t="s">
        <v>69</v>
      </c>
      <c r="C28" s="4"/>
      <c r="D28" s="7" t="s">
        <v>70</v>
      </c>
      <c r="E28" s="5"/>
    </row>
    <row r="29" spans="2:5" s="3" customFormat="1" ht="16.5" customHeight="1" x14ac:dyDescent="0.25">
      <c r="B29" s="11" t="s">
        <v>71</v>
      </c>
      <c r="C29" s="4"/>
      <c r="D29" s="7" t="s">
        <v>72</v>
      </c>
      <c r="E29" s="5"/>
    </row>
    <row r="30" spans="2:5" s="3" customFormat="1" ht="15.75" customHeight="1" x14ac:dyDescent="0.25">
      <c r="B30" s="11" t="s">
        <v>79</v>
      </c>
      <c r="C30" s="4"/>
      <c r="D30" s="7" t="s">
        <v>73</v>
      </c>
      <c r="E30" s="5"/>
    </row>
    <row r="31" spans="2:5" s="3" customFormat="1" ht="30" customHeight="1" x14ac:dyDescent="0.25">
      <c r="B31" s="11" t="s">
        <v>74</v>
      </c>
      <c r="C31" s="4"/>
      <c r="D31" s="9" t="s">
        <v>86</v>
      </c>
      <c r="E31" s="5"/>
    </row>
    <row r="32" spans="2:5" s="3" customFormat="1" ht="15.75" customHeight="1" x14ac:dyDescent="0.25">
      <c r="B32" s="11" t="s">
        <v>75</v>
      </c>
      <c r="C32" s="4"/>
      <c r="D32" s="7" t="s">
        <v>76</v>
      </c>
      <c r="E32" s="5"/>
    </row>
    <row r="33" spans="2:5" s="3" customFormat="1" ht="15.75" customHeight="1" x14ac:dyDescent="0.25">
      <c r="B33" s="11" t="s">
        <v>80</v>
      </c>
      <c r="C33" s="11"/>
      <c r="D33" s="7" t="s">
        <v>81</v>
      </c>
      <c r="E33" s="5"/>
    </row>
    <row r="34" spans="2:5" ht="15.75" customHeight="1" x14ac:dyDescent="0.3">
      <c r="B34"/>
      <c r="D34"/>
    </row>
    <row r="35" spans="2:5" ht="15.75" customHeight="1" x14ac:dyDescent="0.3">
      <c r="B35"/>
      <c r="D35"/>
    </row>
    <row r="36" spans="2:5" ht="15.75" customHeight="1" x14ac:dyDescent="0.3">
      <c r="B36"/>
      <c r="D36"/>
    </row>
    <row r="37" spans="2:5" ht="15.75" customHeight="1" x14ac:dyDescent="0.3">
      <c r="B37"/>
      <c r="D37"/>
    </row>
    <row r="38" spans="2:5" ht="15.75" customHeight="1" x14ac:dyDescent="0.3">
      <c r="B38"/>
      <c r="D38"/>
    </row>
    <row r="39" spans="2:5" ht="15.75" customHeight="1" x14ac:dyDescent="0.3">
      <c r="B39"/>
      <c r="D39"/>
    </row>
    <row r="40" spans="2:5" ht="15.75" customHeight="1" x14ac:dyDescent="0.3">
      <c r="B40"/>
      <c r="D40"/>
    </row>
    <row r="41" spans="2:5" ht="15.75" customHeight="1" x14ac:dyDescent="0.3">
      <c r="B41"/>
      <c r="D41"/>
    </row>
    <row r="42" spans="2:5" ht="15.75" customHeight="1" x14ac:dyDescent="0.3">
      <c r="B42"/>
      <c r="D42"/>
    </row>
    <row r="43" spans="2:5" ht="15.75" customHeight="1" x14ac:dyDescent="0.3">
      <c r="B43"/>
      <c r="D43"/>
    </row>
    <row r="44" spans="2:5" ht="15.75" customHeight="1" x14ac:dyDescent="0.3">
      <c r="B44"/>
      <c r="D44"/>
    </row>
    <row r="45" spans="2:5" ht="15.75" customHeight="1" x14ac:dyDescent="0.3">
      <c r="B45"/>
      <c r="D45"/>
    </row>
    <row r="46" spans="2:5" ht="15.75" customHeight="1" x14ac:dyDescent="0.3">
      <c r="B46"/>
      <c r="D46"/>
    </row>
    <row r="47" spans="2:5" ht="15.75" customHeight="1" x14ac:dyDescent="0.3">
      <c r="B47"/>
      <c r="D47"/>
    </row>
    <row r="48" spans="2:5" ht="15.75" customHeight="1" x14ac:dyDescent="0.3">
      <c r="B48"/>
      <c r="D48"/>
    </row>
    <row r="49" customFormat="1" ht="15.75" customHeight="1" x14ac:dyDescent="0.3"/>
    <row r="50" customFormat="1" ht="15.75" customHeight="1" x14ac:dyDescent="0.3"/>
    <row r="51" customFormat="1" ht="15.75" customHeight="1" x14ac:dyDescent="0.3"/>
    <row r="52" customFormat="1" ht="15.75" customHeight="1" x14ac:dyDescent="0.3"/>
    <row r="53" customFormat="1" ht="15.75" customHeight="1" x14ac:dyDescent="0.3"/>
    <row r="54" customFormat="1" ht="15.75" customHeight="1" x14ac:dyDescent="0.3"/>
    <row r="55" customFormat="1" ht="15.75" customHeight="1" x14ac:dyDescent="0.3"/>
    <row r="56" customFormat="1" ht="15.75" customHeight="1" x14ac:dyDescent="0.3"/>
    <row r="57" customFormat="1" ht="15.75" customHeight="1" x14ac:dyDescent="0.3"/>
    <row r="58" customFormat="1" ht="15.75" customHeight="1" x14ac:dyDescent="0.3"/>
    <row r="59" customFormat="1" ht="15.75" customHeight="1" x14ac:dyDescent="0.3"/>
    <row r="60" customFormat="1" ht="15.75" customHeight="1" x14ac:dyDescent="0.3"/>
    <row r="61" customFormat="1" ht="15.75" customHeight="1" x14ac:dyDescent="0.3"/>
    <row r="62" customFormat="1" ht="15.75" customHeight="1" x14ac:dyDescent="0.3"/>
    <row r="63" customFormat="1" ht="15.75" customHeight="1" x14ac:dyDescent="0.3"/>
    <row r="64" customFormat="1" ht="15.75" customHeight="1" x14ac:dyDescent="0.3"/>
    <row r="65" customFormat="1" ht="15.75" customHeight="1" x14ac:dyDescent="0.3"/>
    <row r="66" customFormat="1" ht="15.75" customHeight="1" x14ac:dyDescent="0.3"/>
    <row r="67" customFormat="1" ht="15.75" customHeight="1" x14ac:dyDescent="0.3"/>
    <row r="68" customFormat="1" ht="15.75" customHeight="1" x14ac:dyDescent="0.3"/>
    <row r="69" customFormat="1" ht="15.75" customHeight="1" x14ac:dyDescent="0.3"/>
    <row r="70" customFormat="1" ht="15.75" customHeight="1" x14ac:dyDescent="0.3"/>
    <row r="71" customFormat="1" ht="15.75" customHeight="1" x14ac:dyDescent="0.3"/>
    <row r="72" customFormat="1" ht="15.75" customHeight="1" x14ac:dyDescent="0.3"/>
    <row r="73" customFormat="1" ht="15.75" customHeight="1" x14ac:dyDescent="0.3"/>
    <row r="74" customFormat="1" ht="15.75" customHeight="1" x14ac:dyDescent="0.3"/>
    <row r="75" customFormat="1" ht="15.75" customHeight="1" x14ac:dyDescent="0.3"/>
    <row r="76" customFormat="1" ht="15.75" customHeight="1" x14ac:dyDescent="0.3"/>
    <row r="77" customFormat="1" ht="15.75" customHeight="1" x14ac:dyDescent="0.3"/>
    <row r="78" customFormat="1" ht="15.75" customHeight="1" x14ac:dyDescent="0.3"/>
    <row r="79" customFormat="1" ht="15.75" customHeight="1" x14ac:dyDescent="0.3"/>
    <row r="80" customFormat="1" ht="15.75" customHeight="1" x14ac:dyDescent="0.3"/>
    <row r="81" customFormat="1" ht="15.75" customHeight="1" x14ac:dyDescent="0.3"/>
    <row r="82" customFormat="1" ht="15.75" customHeight="1" x14ac:dyDescent="0.3"/>
    <row r="83" customFormat="1" ht="15.75" customHeight="1" x14ac:dyDescent="0.3"/>
    <row r="84" customFormat="1" ht="15.75" customHeight="1" x14ac:dyDescent="0.3"/>
    <row r="85" customFormat="1" ht="15.75" customHeight="1" x14ac:dyDescent="0.3"/>
    <row r="86" customFormat="1" ht="15.75" customHeight="1" x14ac:dyDescent="0.3"/>
    <row r="87" customFormat="1" ht="15.75" customHeight="1" x14ac:dyDescent="0.3"/>
    <row r="88" customFormat="1" ht="15.75" customHeight="1" x14ac:dyDescent="0.3"/>
    <row r="89" customFormat="1" ht="15.75" customHeight="1" x14ac:dyDescent="0.3"/>
    <row r="90" customFormat="1" ht="15.75" customHeight="1" x14ac:dyDescent="0.3"/>
    <row r="91" customFormat="1" ht="15.75" customHeight="1" x14ac:dyDescent="0.3"/>
    <row r="92" customFormat="1" ht="15.75" customHeight="1" x14ac:dyDescent="0.3"/>
    <row r="93" customFormat="1" ht="15.75" customHeight="1" x14ac:dyDescent="0.3"/>
    <row r="94" customFormat="1" ht="15.75" customHeight="1" x14ac:dyDescent="0.3"/>
    <row r="95" customFormat="1" ht="15.75" customHeight="1" x14ac:dyDescent="0.3"/>
    <row r="96" customFormat="1" ht="15.75" customHeight="1" x14ac:dyDescent="0.3"/>
    <row r="97" customFormat="1" ht="15.75" customHeight="1" x14ac:dyDescent="0.3"/>
    <row r="98" customFormat="1" ht="15.75" customHeight="1" x14ac:dyDescent="0.3"/>
    <row r="99" customFormat="1" ht="15.75" customHeight="1" x14ac:dyDescent="0.3"/>
    <row r="100" customFormat="1" ht="15.75" customHeight="1" x14ac:dyDescent="0.3"/>
    <row r="101" customFormat="1" ht="15.75" customHeight="1" x14ac:dyDescent="0.3"/>
    <row r="102" customFormat="1" ht="15.75" customHeight="1" x14ac:dyDescent="0.3"/>
    <row r="103" customFormat="1" ht="15.75" customHeight="1" x14ac:dyDescent="0.3"/>
    <row r="104" customFormat="1" ht="15.75" customHeight="1" x14ac:dyDescent="0.3"/>
    <row r="105" customFormat="1" ht="15.75" customHeight="1" x14ac:dyDescent="0.3"/>
    <row r="106" customFormat="1" ht="15.75" customHeight="1" x14ac:dyDescent="0.3"/>
    <row r="107" customFormat="1" ht="15.75" customHeight="1" x14ac:dyDescent="0.3"/>
    <row r="108" customFormat="1" ht="15.75" customHeight="1" x14ac:dyDescent="0.3"/>
    <row r="109" customFormat="1" ht="15.75" customHeight="1" x14ac:dyDescent="0.3"/>
    <row r="110" customFormat="1" ht="15.75" customHeight="1" x14ac:dyDescent="0.3"/>
    <row r="111" customFormat="1" ht="15.75" customHeight="1" x14ac:dyDescent="0.3"/>
    <row r="112" customFormat="1" ht="15.75" customHeight="1" x14ac:dyDescent="0.3"/>
    <row r="113" customFormat="1" ht="15.75" customHeight="1" x14ac:dyDescent="0.3"/>
    <row r="114" customFormat="1" ht="15.75" customHeight="1" x14ac:dyDescent="0.3"/>
    <row r="115" customFormat="1" ht="15.75" customHeight="1" x14ac:dyDescent="0.3"/>
    <row r="116" customFormat="1" ht="15.75" customHeight="1" x14ac:dyDescent="0.3"/>
    <row r="117" customFormat="1" ht="15.75" customHeight="1" x14ac:dyDescent="0.3"/>
    <row r="118" customFormat="1" ht="15.75" customHeight="1" x14ac:dyDescent="0.3"/>
    <row r="119" customFormat="1" ht="15.75" customHeight="1" x14ac:dyDescent="0.3"/>
    <row r="120" customFormat="1" ht="15.75" customHeight="1" x14ac:dyDescent="0.3"/>
    <row r="121" customFormat="1" ht="15.75" customHeight="1" x14ac:dyDescent="0.3"/>
    <row r="122" customFormat="1" ht="15.75" customHeight="1" x14ac:dyDescent="0.3"/>
    <row r="123" customFormat="1" ht="15.75" customHeight="1" x14ac:dyDescent="0.3"/>
    <row r="124" customFormat="1" ht="15.75" customHeight="1" x14ac:dyDescent="0.3"/>
    <row r="125" customFormat="1" ht="15.75" customHeight="1" x14ac:dyDescent="0.3"/>
    <row r="126" customFormat="1" ht="15.75" customHeight="1" x14ac:dyDescent="0.3"/>
    <row r="127" customFormat="1" ht="15.75" customHeight="1" x14ac:dyDescent="0.3"/>
    <row r="128" customFormat="1" ht="15.75" customHeight="1" x14ac:dyDescent="0.3"/>
    <row r="129" customFormat="1" ht="15.75" customHeight="1" x14ac:dyDescent="0.3"/>
    <row r="130" customFormat="1" ht="15.75" customHeight="1" x14ac:dyDescent="0.3"/>
    <row r="131" customFormat="1" ht="15.75" customHeight="1" x14ac:dyDescent="0.3"/>
    <row r="132" customFormat="1" ht="15.75" customHeight="1" x14ac:dyDescent="0.3"/>
    <row r="133" customFormat="1" ht="15.75" customHeight="1" x14ac:dyDescent="0.3"/>
    <row r="134" customFormat="1" ht="15.75" customHeight="1" x14ac:dyDescent="0.3"/>
    <row r="135" customFormat="1" ht="15.75" customHeight="1" x14ac:dyDescent="0.3"/>
    <row r="136" customFormat="1" ht="15.75" customHeight="1" x14ac:dyDescent="0.3"/>
    <row r="137" customFormat="1" ht="15.75" customHeight="1" x14ac:dyDescent="0.3"/>
    <row r="138" customFormat="1" ht="15.75" customHeight="1" x14ac:dyDescent="0.3"/>
    <row r="139" customFormat="1" ht="15.75" customHeight="1" x14ac:dyDescent="0.3"/>
    <row r="140" customFormat="1" ht="15.75" customHeight="1" x14ac:dyDescent="0.3"/>
    <row r="141" customFormat="1" ht="15.75" customHeight="1" x14ac:dyDescent="0.3"/>
    <row r="142" customFormat="1" ht="15.75" customHeight="1" x14ac:dyDescent="0.3"/>
    <row r="143" customFormat="1" ht="15.75" customHeight="1" x14ac:dyDescent="0.3"/>
    <row r="144" customFormat="1" ht="15.75" customHeight="1" x14ac:dyDescent="0.3"/>
    <row r="145" customFormat="1" ht="15.75" customHeight="1" x14ac:dyDescent="0.3"/>
    <row r="146" customFormat="1" ht="15.75" customHeight="1" x14ac:dyDescent="0.3"/>
    <row r="147" customFormat="1" ht="15.75" customHeight="1" x14ac:dyDescent="0.3"/>
    <row r="148" customFormat="1" ht="15.75" customHeight="1" x14ac:dyDescent="0.3"/>
    <row r="149" customFormat="1" ht="15.75" customHeight="1" x14ac:dyDescent="0.3"/>
    <row r="150" customFormat="1" ht="15.75" customHeight="1" x14ac:dyDescent="0.3"/>
    <row r="151" customFormat="1" ht="15.75" customHeight="1" x14ac:dyDescent="0.3"/>
    <row r="152" customFormat="1" ht="15.75" customHeight="1" x14ac:dyDescent="0.3"/>
    <row r="153" customFormat="1" ht="15.75" customHeight="1" x14ac:dyDescent="0.3"/>
    <row r="154" customFormat="1" ht="15.75" customHeight="1" x14ac:dyDescent="0.3"/>
    <row r="155" customFormat="1" ht="15.75" customHeight="1" x14ac:dyDescent="0.3"/>
    <row r="156" customFormat="1" ht="15.75" customHeight="1" x14ac:dyDescent="0.3"/>
    <row r="157" customFormat="1" ht="15.75" customHeight="1" x14ac:dyDescent="0.3"/>
    <row r="158" customFormat="1" ht="15.75" customHeight="1" x14ac:dyDescent="0.3"/>
    <row r="159" customFormat="1" ht="15.75" customHeight="1" x14ac:dyDescent="0.3"/>
    <row r="160" customFormat="1" ht="15.75" customHeight="1" x14ac:dyDescent="0.3"/>
    <row r="161" customFormat="1" ht="15.75" customHeight="1" x14ac:dyDescent="0.3"/>
    <row r="162" customFormat="1" ht="15.75" customHeight="1" x14ac:dyDescent="0.3"/>
    <row r="163" customFormat="1" ht="15.75" customHeight="1" x14ac:dyDescent="0.3"/>
    <row r="164" customFormat="1" ht="15.75" customHeight="1" x14ac:dyDescent="0.3"/>
    <row r="165" customFormat="1" ht="15.75" customHeight="1" x14ac:dyDescent="0.3"/>
    <row r="166" customFormat="1" ht="15.75" customHeight="1" x14ac:dyDescent="0.3"/>
    <row r="167" customFormat="1" ht="15.75" customHeight="1" x14ac:dyDescent="0.3"/>
    <row r="168" customFormat="1" ht="15.75" customHeight="1" x14ac:dyDescent="0.3"/>
    <row r="169" customFormat="1" ht="15.75" customHeight="1" x14ac:dyDescent="0.3"/>
    <row r="170" customFormat="1" ht="15.75" customHeight="1" x14ac:dyDescent="0.3"/>
    <row r="171" customFormat="1" ht="15.75" customHeight="1" x14ac:dyDescent="0.3"/>
    <row r="172" customFormat="1" ht="15.75" customHeight="1" x14ac:dyDescent="0.3"/>
    <row r="173" customFormat="1" ht="15.75" customHeight="1" x14ac:dyDescent="0.3"/>
    <row r="174" customFormat="1" ht="15.75" customHeight="1" x14ac:dyDescent="0.3"/>
    <row r="175" customFormat="1" ht="15.75" customHeight="1" x14ac:dyDescent="0.3"/>
    <row r="176" customFormat="1" ht="15.75" customHeight="1" x14ac:dyDescent="0.3"/>
    <row r="177" customFormat="1" ht="15.75" customHeight="1" x14ac:dyDescent="0.3"/>
    <row r="178" customFormat="1" ht="15.75" customHeight="1" x14ac:dyDescent="0.3"/>
    <row r="179" customFormat="1" ht="15.75" customHeight="1" x14ac:dyDescent="0.3"/>
    <row r="180" customFormat="1" ht="15.75" customHeight="1" x14ac:dyDescent="0.3"/>
    <row r="181" customFormat="1" ht="15.75" customHeight="1" x14ac:dyDescent="0.3"/>
    <row r="182" customFormat="1" ht="15.75" customHeight="1" x14ac:dyDescent="0.3"/>
    <row r="183" customFormat="1" ht="15.75" customHeight="1" x14ac:dyDescent="0.3"/>
    <row r="184" customFormat="1" ht="15.75" customHeight="1" x14ac:dyDescent="0.3"/>
    <row r="185" customFormat="1" ht="15.75" customHeight="1" x14ac:dyDescent="0.3"/>
    <row r="186" customFormat="1" ht="15.75" customHeight="1" x14ac:dyDescent="0.3"/>
    <row r="187" customFormat="1" ht="15.75" customHeight="1" x14ac:dyDescent="0.3"/>
    <row r="188" customFormat="1" ht="15.75" customHeight="1" x14ac:dyDescent="0.3"/>
    <row r="189" customFormat="1" ht="15.75" customHeight="1" x14ac:dyDescent="0.3"/>
    <row r="190" customFormat="1" ht="15.75" customHeight="1" x14ac:dyDescent="0.3"/>
    <row r="191" customFormat="1" ht="15.75" customHeight="1" x14ac:dyDescent="0.3"/>
    <row r="192" customFormat="1" ht="15.75" customHeight="1" x14ac:dyDescent="0.3"/>
    <row r="193" customFormat="1" ht="15.75" customHeight="1" x14ac:dyDescent="0.3"/>
    <row r="194" customFormat="1" ht="15.75" customHeight="1" x14ac:dyDescent="0.3"/>
    <row r="195" customFormat="1" ht="15.75" customHeight="1" x14ac:dyDescent="0.3"/>
    <row r="196" customFormat="1" ht="15.75" customHeight="1" x14ac:dyDescent="0.3"/>
    <row r="197" customFormat="1" ht="15.75" customHeight="1" x14ac:dyDescent="0.3"/>
    <row r="198" customFormat="1" ht="15.75" customHeight="1" x14ac:dyDescent="0.3"/>
    <row r="199" customFormat="1" ht="15.75" customHeight="1" x14ac:dyDescent="0.3"/>
    <row r="200" customFormat="1" ht="15.75" customHeight="1" x14ac:dyDescent="0.3"/>
    <row r="201" customFormat="1" ht="15.75" customHeight="1" x14ac:dyDescent="0.3"/>
    <row r="202" customFormat="1" ht="15.75" customHeight="1" x14ac:dyDescent="0.3"/>
    <row r="203" customFormat="1" ht="15.75" customHeight="1" x14ac:dyDescent="0.3"/>
    <row r="204" customFormat="1" ht="15.75" customHeight="1" x14ac:dyDescent="0.3"/>
    <row r="205" customFormat="1" ht="15.75" customHeight="1" x14ac:dyDescent="0.3"/>
    <row r="206" customFormat="1" ht="15.75" customHeight="1" x14ac:dyDescent="0.3"/>
    <row r="207" customFormat="1" ht="15.75" customHeight="1" x14ac:dyDescent="0.3"/>
    <row r="208" customFormat="1" ht="15.75" customHeight="1" x14ac:dyDescent="0.3"/>
    <row r="209" customFormat="1" ht="15.75" customHeight="1" x14ac:dyDescent="0.3"/>
    <row r="210" customFormat="1" ht="15.75" customHeight="1" x14ac:dyDescent="0.3"/>
    <row r="211" customFormat="1" ht="15.75" customHeight="1" x14ac:dyDescent="0.3"/>
    <row r="212" customFormat="1" ht="15.75" customHeight="1" x14ac:dyDescent="0.3"/>
    <row r="213" customFormat="1" ht="15.75" customHeight="1" x14ac:dyDescent="0.3"/>
    <row r="214" customFormat="1" ht="15.75" customHeight="1" x14ac:dyDescent="0.3"/>
    <row r="215" customFormat="1" ht="15.75" customHeight="1" x14ac:dyDescent="0.3"/>
    <row r="216" customFormat="1" ht="15.75" customHeight="1" x14ac:dyDescent="0.3"/>
    <row r="217" customFormat="1" ht="15.75" customHeight="1" x14ac:dyDescent="0.3"/>
    <row r="218" customFormat="1" ht="15.75" customHeight="1" x14ac:dyDescent="0.3"/>
    <row r="219" customFormat="1" ht="15.75" customHeight="1" x14ac:dyDescent="0.3"/>
    <row r="220" customFormat="1" ht="15.75" customHeight="1" x14ac:dyDescent="0.3"/>
    <row r="221" customFormat="1" ht="15.75" customHeight="1" x14ac:dyDescent="0.3"/>
    <row r="222" customFormat="1" ht="15.75" customHeight="1" x14ac:dyDescent="0.3"/>
    <row r="223" customFormat="1" ht="15.75" customHeight="1" x14ac:dyDescent="0.3"/>
    <row r="224" customFormat="1" ht="15.75" customHeight="1" x14ac:dyDescent="0.3"/>
    <row r="225" customFormat="1" ht="15.75" customHeight="1" x14ac:dyDescent="0.3"/>
    <row r="226" customFormat="1" ht="15.75" customHeight="1" x14ac:dyDescent="0.3"/>
    <row r="227" customFormat="1" ht="15.75" customHeight="1" x14ac:dyDescent="0.3"/>
    <row r="228" customFormat="1" ht="15.75" customHeight="1" x14ac:dyDescent="0.3"/>
    <row r="229" customFormat="1" ht="15.75" customHeight="1" x14ac:dyDescent="0.3"/>
    <row r="230" customFormat="1" ht="15.75" customHeight="1" x14ac:dyDescent="0.3"/>
    <row r="231" customFormat="1" ht="15.75" customHeight="1" x14ac:dyDescent="0.3"/>
    <row r="232" customFormat="1" ht="15.75" customHeight="1" x14ac:dyDescent="0.3"/>
    <row r="233" customFormat="1" ht="15.75" customHeight="1" x14ac:dyDescent="0.3"/>
    <row r="234" customFormat="1" ht="15.75" customHeight="1" x14ac:dyDescent="0.3"/>
    <row r="235" customFormat="1" ht="15.75" customHeight="1" x14ac:dyDescent="0.3"/>
    <row r="236" customFormat="1" ht="15.75" customHeight="1" x14ac:dyDescent="0.3"/>
    <row r="237" customFormat="1" ht="15.75" customHeight="1" x14ac:dyDescent="0.3"/>
    <row r="238" customFormat="1" ht="15.75" customHeight="1" x14ac:dyDescent="0.3"/>
    <row r="239" customFormat="1" ht="15.75" customHeight="1" x14ac:dyDescent="0.3"/>
    <row r="240" customFormat="1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AM12"/>
  <sheetViews>
    <sheetView zoomScale="90" zoomScaleNormal="90" workbookViewId="0">
      <selection activeCell="L12" sqref="L12"/>
    </sheetView>
  </sheetViews>
  <sheetFormatPr defaultColWidth="8.88671875" defaultRowHeight="15" x14ac:dyDescent="0.25"/>
  <cols>
    <col min="1" max="1" width="1.77734375" style="3" customWidth="1"/>
    <col min="2" max="2" width="19.21875" style="3" customWidth="1"/>
    <col min="3" max="3" width="11.6640625" style="3" customWidth="1"/>
    <col min="4" max="4" width="8.88671875" style="3"/>
    <col min="5" max="5" width="13.33203125" style="3" customWidth="1"/>
    <col min="6" max="8" width="8.88671875" style="3"/>
    <col min="9" max="9" width="10.109375" style="31" customWidth="1"/>
    <col min="10" max="12" width="8.88671875" style="3"/>
    <col min="13" max="13" width="9.33203125" style="31" bestFit="1" customWidth="1"/>
    <col min="14" max="14" width="8.88671875" style="3"/>
    <col min="15" max="15" width="15.88671875" style="3" customWidth="1"/>
    <col min="16" max="16" width="14.109375" style="3" customWidth="1"/>
    <col min="17" max="17" width="8.88671875" style="3"/>
    <col min="18" max="18" width="8.88671875" style="34"/>
    <col min="19" max="19" width="14" style="34" customWidth="1"/>
    <col min="20" max="20" width="8.88671875" style="34"/>
    <col min="21" max="21" width="8.88671875" style="3"/>
    <col min="22" max="22" width="8.88671875" style="17"/>
    <col min="23" max="23" width="8.88671875" style="3"/>
    <col min="24" max="24" width="9.77734375" style="3" customWidth="1"/>
    <col min="25" max="25" width="16.33203125" style="3" customWidth="1"/>
    <col min="26" max="26" width="10.5546875" style="37" customWidth="1"/>
    <col min="27" max="27" width="15.5546875" style="37" bestFit="1" customWidth="1"/>
    <col min="28" max="28" width="8.88671875" style="3"/>
    <col min="29" max="29" width="16.88671875" style="37" customWidth="1"/>
    <col min="30" max="30" width="13.21875" style="37" customWidth="1"/>
    <col min="31" max="31" width="12.21875" style="13" customWidth="1"/>
    <col min="32" max="32" width="14.33203125" style="3" customWidth="1"/>
    <col min="33" max="33" width="8.88671875" style="3"/>
    <col min="34" max="34" width="1.77734375" style="3" customWidth="1"/>
    <col min="35" max="16384" width="8.88671875" style="3"/>
  </cols>
  <sheetData>
    <row r="1" spans="2:39" s="43" customFormat="1" x14ac:dyDescent="0.25">
      <c r="B1" s="44"/>
      <c r="C1" s="44"/>
      <c r="D1" s="44"/>
      <c r="E1" s="44"/>
      <c r="F1" s="44"/>
      <c r="G1" s="44"/>
      <c r="H1" s="44"/>
      <c r="I1" s="45"/>
      <c r="J1" s="44"/>
      <c r="K1" s="44"/>
      <c r="L1" s="44"/>
      <c r="M1" s="45"/>
      <c r="N1" s="44"/>
      <c r="O1" s="44"/>
      <c r="P1" s="44"/>
      <c r="Q1" s="44"/>
      <c r="R1" s="46"/>
      <c r="S1" s="46"/>
      <c r="T1" s="46"/>
      <c r="U1" s="44"/>
      <c r="V1" s="44"/>
      <c r="W1" s="44"/>
      <c r="X1" s="44"/>
      <c r="Y1" s="44"/>
      <c r="Z1" s="44"/>
      <c r="AA1" s="47"/>
      <c r="AB1" s="48"/>
      <c r="AC1" s="49"/>
      <c r="AD1" s="47"/>
      <c r="AE1" s="47"/>
      <c r="AF1" s="47"/>
      <c r="AG1" s="47"/>
      <c r="AH1" s="47"/>
      <c r="AI1" s="44"/>
      <c r="AJ1" s="44"/>
      <c r="AK1" s="44"/>
      <c r="AL1" s="50"/>
      <c r="AM1" s="44"/>
    </row>
    <row r="2" spans="2:39" s="12" customFormat="1" ht="19.5" thickBot="1" x14ac:dyDescent="0.35">
      <c r="B2" s="51" t="s">
        <v>172</v>
      </c>
      <c r="C2" s="52"/>
      <c r="D2" s="53"/>
      <c r="E2" s="53"/>
      <c r="F2" s="53"/>
      <c r="G2" s="53"/>
      <c r="H2" s="54" t="s">
        <v>173</v>
      </c>
      <c r="I2" s="55"/>
      <c r="J2" s="53"/>
      <c r="K2" s="53"/>
      <c r="L2" s="53"/>
      <c r="M2" s="55"/>
      <c r="N2" s="53"/>
      <c r="O2" s="53"/>
      <c r="P2" s="53"/>
      <c r="Q2" s="53"/>
      <c r="R2" s="56"/>
      <c r="S2" s="56"/>
      <c r="T2" s="56"/>
      <c r="U2" s="53"/>
      <c r="V2" s="53"/>
      <c r="W2" s="53"/>
      <c r="X2" s="53"/>
      <c r="Y2" s="53"/>
      <c r="Z2" s="53"/>
      <c r="AA2" s="57"/>
      <c r="AB2" s="58"/>
      <c r="AC2" s="59"/>
      <c r="AD2" s="57"/>
      <c r="AE2" s="57"/>
      <c r="AF2" s="57"/>
      <c r="AG2" s="57"/>
      <c r="AH2" s="57"/>
      <c r="AI2" s="53"/>
      <c r="AJ2" s="53"/>
      <c r="AK2" s="53"/>
      <c r="AL2" s="53"/>
      <c r="AM2" s="53"/>
    </row>
    <row r="3" spans="2:39" s="60" customFormat="1" ht="24" thickBot="1" x14ac:dyDescent="0.4">
      <c r="B3" s="61" t="s">
        <v>158</v>
      </c>
      <c r="C3" s="62"/>
      <c r="D3" s="62"/>
      <c r="E3" s="62"/>
      <c r="F3" s="63"/>
      <c r="G3" s="63"/>
      <c r="H3" s="64"/>
      <c r="I3" s="65" t="s">
        <v>159</v>
      </c>
      <c r="J3" s="66" t="s">
        <v>160</v>
      </c>
      <c r="K3" s="66" t="s">
        <v>161</v>
      </c>
      <c r="P3" s="63"/>
      <c r="Q3" s="63"/>
      <c r="R3" s="67"/>
      <c r="S3" s="67"/>
      <c r="T3" s="67"/>
      <c r="U3" s="63"/>
      <c r="V3" s="63"/>
      <c r="W3" s="63"/>
      <c r="X3" s="63"/>
      <c r="Y3" s="63"/>
      <c r="Z3" s="63"/>
      <c r="AA3" s="68"/>
      <c r="AB3" s="69"/>
      <c r="AC3" s="70"/>
      <c r="AD3" s="68"/>
      <c r="AE3" s="68"/>
      <c r="AF3" s="68"/>
      <c r="AG3" s="68"/>
      <c r="AH3" s="68"/>
      <c r="AI3" s="63"/>
      <c r="AJ3" s="63"/>
      <c r="AK3" s="63"/>
      <c r="AL3" s="63"/>
      <c r="AM3" s="63"/>
    </row>
    <row r="4" spans="2:39" s="43" customFormat="1" ht="22.5" customHeight="1" thickBot="1" x14ac:dyDescent="0.3">
      <c r="B4" s="77" t="s">
        <v>162</v>
      </c>
      <c r="C4" s="78"/>
      <c r="D4" s="78"/>
      <c r="E4" s="78"/>
      <c r="F4" s="44"/>
      <c r="G4" s="44"/>
      <c r="H4" s="71" t="s">
        <v>163</v>
      </c>
      <c r="I4" s="74">
        <v>44562</v>
      </c>
      <c r="J4" s="74">
        <v>44651</v>
      </c>
      <c r="K4" s="74">
        <v>44656</v>
      </c>
      <c r="P4" s="44"/>
      <c r="Q4" s="44"/>
      <c r="R4" s="46"/>
      <c r="S4" s="46"/>
      <c r="T4" s="46"/>
      <c r="U4" s="44"/>
      <c r="V4" s="44"/>
      <c r="W4" s="44"/>
      <c r="X4" s="44"/>
      <c r="Y4" s="44"/>
      <c r="Z4" s="44"/>
      <c r="AA4" s="47"/>
      <c r="AB4" s="48"/>
      <c r="AC4" s="49"/>
      <c r="AD4" s="47"/>
      <c r="AE4" s="47"/>
      <c r="AF4" s="47"/>
      <c r="AG4" s="47"/>
      <c r="AH4" s="47"/>
      <c r="AI4" s="44"/>
      <c r="AJ4" s="44"/>
      <c r="AK4" s="44"/>
      <c r="AL4" s="50"/>
      <c r="AM4" s="44"/>
    </row>
    <row r="5" spans="2:39" s="43" customFormat="1" ht="20.45" customHeight="1" thickBot="1" x14ac:dyDescent="0.3">
      <c r="B5" s="77" t="s">
        <v>164</v>
      </c>
      <c r="C5" s="79" t="s">
        <v>130</v>
      </c>
      <c r="D5" s="79"/>
      <c r="E5" s="79"/>
      <c r="F5" s="44"/>
      <c r="G5" s="44"/>
      <c r="H5" s="72" t="s">
        <v>165</v>
      </c>
      <c r="I5" s="75">
        <v>44652</v>
      </c>
      <c r="J5" s="75">
        <v>44742</v>
      </c>
      <c r="K5" s="75">
        <v>44747</v>
      </c>
      <c r="P5" s="44"/>
      <c r="Q5" s="44"/>
      <c r="R5" s="46"/>
      <c r="S5" s="46"/>
      <c r="T5" s="46"/>
      <c r="U5" s="44"/>
      <c r="V5" s="44"/>
      <c r="W5" s="44"/>
      <c r="X5" s="44"/>
      <c r="Y5" s="44"/>
      <c r="Z5" s="44"/>
      <c r="AA5" s="47"/>
      <c r="AB5" s="48"/>
      <c r="AC5" s="49"/>
      <c r="AD5" s="47"/>
      <c r="AE5" s="47"/>
      <c r="AF5" s="47"/>
      <c r="AG5" s="47"/>
      <c r="AH5" s="47"/>
      <c r="AI5" s="44"/>
      <c r="AJ5" s="44"/>
      <c r="AK5" s="44"/>
      <c r="AL5" s="50"/>
      <c r="AM5" s="44"/>
    </row>
    <row r="6" spans="2:39" s="43" customFormat="1" ht="20.45" customHeight="1" thickBot="1" x14ac:dyDescent="0.3">
      <c r="B6" s="77" t="s">
        <v>166</v>
      </c>
      <c r="C6" s="79" t="s">
        <v>111</v>
      </c>
      <c r="D6" s="79"/>
      <c r="E6" s="79"/>
      <c r="F6" s="44"/>
      <c r="G6" s="44"/>
      <c r="H6" s="71" t="s">
        <v>167</v>
      </c>
      <c r="I6" s="74">
        <v>44743</v>
      </c>
      <c r="J6" s="74">
        <v>44834</v>
      </c>
      <c r="K6" s="74">
        <v>44839</v>
      </c>
      <c r="P6" s="44"/>
      <c r="Q6" s="44"/>
      <c r="R6" s="46"/>
      <c r="S6" s="46"/>
      <c r="T6" s="46"/>
      <c r="U6" s="44"/>
      <c r="V6" s="44"/>
      <c r="W6" s="44"/>
      <c r="X6" s="44"/>
      <c r="Y6" s="44"/>
      <c r="Z6" s="44"/>
      <c r="AA6" s="47"/>
      <c r="AB6" s="48"/>
      <c r="AC6" s="49"/>
      <c r="AD6" s="47"/>
      <c r="AE6" s="47"/>
      <c r="AF6" s="47"/>
      <c r="AG6" s="47"/>
      <c r="AH6" s="47"/>
      <c r="AI6" s="44"/>
      <c r="AJ6" s="44"/>
      <c r="AK6" s="44"/>
      <c r="AL6" s="50"/>
      <c r="AM6" s="44"/>
    </row>
    <row r="7" spans="2:39" s="43" customFormat="1" ht="20.45" customHeight="1" thickBot="1" x14ac:dyDescent="0.3">
      <c r="B7" s="77" t="s">
        <v>168</v>
      </c>
      <c r="C7" s="80" t="s">
        <v>170</v>
      </c>
      <c r="D7" s="80"/>
      <c r="E7" s="80"/>
      <c r="F7" s="44"/>
      <c r="G7" s="73"/>
      <c r="H7" s="72" t="s">
        <v>169</v>
      </c>
      <c r="I7" s="75">
        <v>44835</v>
      </c>
      <c r="J7" s="75">
        <v>44926</v>
      </c>
      <c r="K7" s="75">
        <v>44931</v>
      </c>
      <c r="P7" s="44"/>
      <c r="Q7" s="44"/>
      <c r="R7" s="46"/>
      <c r="S7" s="46"/>
      <c r="T7" s="46"/>
      <c r="U7" s="44"/>
      <c r="V7" s="44"/>
      <c r="W7" s="44"/>
      <c r="X7" s="44"/>
      <c r="Y7" s="44"/>
      <c r="Z7" s="44"/>
      <c r="AA7" s="47"/>
      <c r="AB7" s="48"/>
      <c r="AC7" s="49"/>
      <c r="AG7" s="47"/>
      <c r="AH7" s="47"/>
      <c r="AI7" s="44"/>
      <c r="AJ7" s="44"/>
      <c r="AK7" s="44"/>
      <c r="AL7" s="50"/>
      <c r="AM7" s="44"/>
    </row>
    <row r="8" spans="2:39" s="19" customFormat="1" ht="90.75" customHeight="1" x14ac:dyDescent="0.2">
      <c r="B8" s="20" t="s">
        <v>110</v>
      </c>
      <c r="C8" s="22" t="s">
        <v>146</v>
      </c>
      <c r="D8" s="20" t="s">
        <v>93</v>
      </c>
      <c r="E8" s="20" t="s">
        <v>94</v>
      </c>
      <c r="F8" s="20" t="s">
        <v>95</v>
      </c>
      <c r="I8" s="32"/>
      <c r="M8" s="32"/>
      <c r="N8" s="20" t="s">
        <v>96</v>
      </c>
      <c r="O8" s="20" t="s">
        <v>97</v>
      </c>
      <c r="P8" s="20" t="s">
        <v>98</v>
      </c>
      <c r="Q8" s="21" t="s">
        <v>103</v>
      </c>
      <c r="R8" s="35" t="s">
        <v>99</v>
      </c>
      <c r="S8" s="35" t="s">
        <v>100</v>
      </c>
      <c r="T8" s="35" t="s">
        <v>101</v>
      </c>
      <c r="U8" s="20" t="s">
        <v>102</v>
      </c>
      <c r="V8" s="21" t="s">
        <v>103</v>
      </c>
      <c r="W8" s="20" t="s">
        <v>104</v>
      </c>
      <c r="X8" s="20" t="s">
        <v>25</v>
      </c>
      <c r="Y8" s="20" t="s">
        <v>105</v>
      </c>
      <c r="Z8" s="38" t="s">
        <v>112</v>
      </c>
      <c r="AA8" s="38" t="s">
        <v>109</v>
      </c>
      <c r="AB8" s="20" t="s">
        <v>106</v>
      </c>
      <c r="AC8" s="38" t="s">
        <v>107</v>
      </c>
      <c r="AD8" s="38" t="s">
        <v>153</v>
      </c>
      <c r="AE8" s="22" t="s">
        <v>154</v>
      </c>
      <c r="AF8" s="20" t="s">
        <v>108</v>
      </c>
      <c r="AG8" s="21" t="s">
        <v>103</v>
      </c>
    </row>
    <row r="9" spans="2:39" s="14" customFormat="1" ht="60.75" thickBot="1" x14ac:dyDescent="0.3">
      <c r="B9" s="15" t="s">
        <v>0</v>
      </c>
      <c r="C9" s="15" t="s">
        <v>77</v>
      </c>
      <c r="D9" s="15" t="s">
        <v>1</v>
      </c>
      <c r="E9" s="15" t="s">
        <v>3</v>
      </c>
      <c r="F9" s="15" t="s">
        <v>4</v>
      </c>
      <c r="G9" s="15" t="s">
        <v>5</v>
      </c>
      <c r="H9" s="15" t="s">
        <v>6</v>
      </c>
      <c r="I9" s="33" t="s">
        <v>7</v>
      </c>
      <c r="J9" s="15" t="s">
        <v>8</v>
      </c>
      <c r="K9" s="15" t="s">
        <v>9</v>
      </c>
      <c r="L9" s="15" t="s">
        <v>10</v>
      </c>
      <c r="M9" s="33" t="s">
        <v>24</v>
      </c>
      <c r="N9" s="15" t="s">
        <v>11</v>
      </c>
      <c r="O9" s="15" t="s">
        <v>12</v>
      </c>
      <c r="P9" s="15" t="s">
        <v>13</v>
      </c>
      <c r="Q9" s="15" t="s">
        <v>14</v>
      </c>
      <c r="R9" s="36" t="s">
        <v>15</v>
      </c>
      <c r="S9" s="36" t="s">
        <v>16</v>
      </c>
      <c r="T9" s="36" t="s">
        <v>17</v>
      </c>
      <c r="U9" s="15" t="s">
        <v>18</v>
      </c>
      <c r="V9" s="18" t="s">
        <v>90</v>
      </c>
      <c r="W9" s="15" t="s">
        <v>19</v>
      </c>
      <c r="X9" s="15" t="s">
        <v>25</v>
      </c>
      <c r="Y9" s="15" t="s">
        <v>20</v>
      </c>
      <c r="Z9" s="39" t="s">
        <v>21</v>
      </c>
      <c r="AA9" s="39" t="s">
        <v>87</v>
      </c>
      <c r="AB9" s="15" t="s">
        <v>22</v>
      </c>
      <c r="AC9" s="39" t="s">
        <v>23</v>
      </c>
      <c r="AD9" s="39" t="s">
        <v>151</v>
      </c>
      <c r="AE9" s="16" t="s">
        <v>2</v>
      </c>
      <c r="AF9" s="15" t="s">
        <v>152</v>
      </c>
      <c r="AG9" s="15" t="s">
        <v>26</v>
      </c>
    </row>
    <row r="10" spans="2:39" x14ac:dyDescent="0.25">
      <c r="B10" s="23" t="s">
        <v>111</v>
      </c>
    </row>
    <row r="12" spans="2:39" x14ac:dyDescent="0.25">
      <c r="L12" s="3">
        <f>+E11</f>
        <v>0</v>
      </c>
    </row>
  </sheetData>
  <mergeCells count="4">
    <mergeCell ref="C4:E4"/>
    <mergeCell ref="C5:E5"/>
    <mergeCell ref="C6:E6"/>
    <mergeCell ref="C7:E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0821F-3268-4C13-83BD-1810B6A8A287}">
  <dimension ref="A1:E22"/>
  <sheetViews>
    <sheetView tabSelected="1" zoomScale="110" zoomScaleNormal="110" workbookViewId="0">
      <selection activeCell="H12" sqref="H12"/>
    </sheetView>
  </sheetViews>
  <sheetFormatPr defaultColWidth="8.88671875" defaultRowHeight="15" x14ac:dyDescent="0.25"/>
  <cols>
    <col min="1" max="1" width="15.5546875" style="29" bestFit="1" customWidth="1"/>
    <col min="2" max="2" width="27.109375" style="29" bestFit="1" customWidth="1"/>
    <col min="3" max="3" width="11.6640625" style="29" customWidth="1"/>
    <col min="4" max="4" width="13.77734375" style="29" bestFit="1" customWidth="1"/>
    <col min="5" max="5" width="11.5546875" style="29" customWidth="1"/>
    <col min="6" max="16384" width="8.88671875" style="29"/>
  </cols>
  <sheetData>
    <row r="1" spans="1:5" x14ac:dyDescent="0.25">
      <c r="A1" s="27" t="s">
        <v>1</v>
      </c>
      <c r="B1" s="28" t="s">
        <v>113</v>
      </c>
      <c r="C1" s="27" t="s">
        <v>143</v>
      </c>
      <c r="D1" s="27" t="s">
        <v>144</v>
      </c>
      <c r="E1" s="27" t="s">
        <v>145</v>
      </c>
    </row>
    <row r="2" spans="1:5" x14ac:dyDescent="0.25">
      <c r="A2" s="40" t="s">
        <v>156</v>
      </c>
      <c r="B2" s="41" t="s">
        <v>157</v>
      </c>
      <c r="C2" s="26">
        <v>0.01</v>
      </c>
      <c r="D2" s="26">
        <v>2.5000000000000001E-3</v>
      </c>
      <c r="E2" s="30">
        <f>C2+D2</f>
        <v>1.2500000000000001E-2</v>
      </c>
    </row>
    <row r="3" spans="1:5" x14ac:dyDescent="0.25">
      <c r="A3" s="24" t="s">
        <v>114</v>
      </c>
      <c r="B3" s="25" t="s">
        <v>115</v>
      </c>
      <c r="C3" s="26">
        <v>1.4999999999999999E-2</v>
      </c>
      <c r="D3" s="26">
        <v>2.5000000000000001E-3</v>
      </c>
      <c r="E3" s="30">
        <f>C3+D3</f>
        <v>1.7499999999999998E-2</v>
      </c>
    </row>
    <row r="4" spans="1:5" x14ac:dyDescent="0.25">
      <c r="A4" s="24" t="s">
        <v>116</v>
      </c>
      <c r="B4" s="25" t="s">
        <v>117</v>
      </c>
      <c r="C4" s="26">
        <v>1.2500000000000001E-2</v>
      </c>
      <c r="D4" s="26">
        <v>2.5000000000000001E-3</v>
      </c>
      <c r="E4" s="30">
        <f t="shared" ref="E4:E21" si="0">C4+D4</f>
        <v>1.5000000000000001E-2</v>
      </c>
    </row>
    <row r="5" spans="1:5" x14ac:dyDescent="0.25">
      <c r="A5" s="24" t="s">
        <v>147</v>
      </c>
      <c r="B5" s="25" t="s">
        <v>148</v>
      </c>
      <c r="C5" s="26">
        <v>0</v>
      </c>
      <c r="D5" s="26">
        <v>2.5000000000000001E-3</v>
      </c>
      <c r="E5" s="30">
        <f t="shared" ref="E5" si="1">C5+D5</f>
        <v>2.5000000000000001E-3</v>
      </c>
    </row>
    <row r="6" spans="1:5" x14ac:dyDescent="0.25">
      <c r="A6" s="24" t="s">
        <v>118</v>
      </c>
      <c r="B6" s="25" t="s">
        <v>119</v>
      </c>
      <c r="C6" s="26">
        <v>0</v>
      </c>
      <c r="D6" s="26">
        <v>2.5000000000000001E-3</v>
      </c>
      <c r="E6" s="30">
        <f t="shared" si="0"/>
        <v>2.5000000000000001E-3</v>
      </c>
    </row>
    <row r="7" spans="1:5" x14ac:dyDescent="0.25">
      <c r="A7" s="24" t="s">
        <v>120</v>
      </c>
      <c r="B7" s="25" t="s">
        <v>121</v>
      </c>
      <c r="C7" s="26">
        <v>0</v>
      </c>
      <c r="D7" s="26">
        <v>2.5000000000000001E-3</v>
      </c>
      <c r="E7" s="30">
        <f t="shared" si="0"/>
        <v>2.5000000000000001E-3</v>
      </c>
    </row>
    <row r="8" spans="1:5" x14ac:dyDescent="0.25">
      <c r="A8" s="24" t="s">
        <v>122</v>
      </c>
      <c r="B8" s="25" t="s">
        <v>123</v>
      </c>
      <c r="C8" s="26">
        <v>1.4999999999999999E-2</v>
      </c>
      <c r="D8" s="26">
        <v>2.5000000000000001E-3</v>
      </c>
      <c r="E8" s="30">
        <f t="shared" si="0"/>
        <v>1.7499999999999998E-2</v>
      </c>
    </row>
    <row r="9" spans="1:5" x14ac:dyDescent="0.25">
      <c r="A9" s="24" t="s">
        <v>124</v>
      </c>
      <c r="B9" s="25">
        <v>20287</v>
      </c>
      <c r="C9" s="26">
        <v>0.01</v>
      </c>
      <c r="D9" s="26">
        <v>2.5000000000000001E-3</v>
      </c>
      <c r="E9" s="30">
        <f t="shared" si="0"/>
        <v>1.2500000000000001E-2</v>
      </c>
    </row>
    <row r="10" spans="1:5" x14ac:dyDescent="0.25">
      <c r="A10" s="24" t="s">
        <v>125</v>
      </c>
      <c r="B10" s="25" t="s">
        <v>126</v>
      </c>
      <c r="C10" s="26">
        <v>1.2500000000000001E-2</v>
      </c>
      <c r="D10" s="26">
        <v>2.5000000000000001E-3</v>
      </c>
      <c r="E10" s="30">
        <f t="shared" si="0"/>
        <v>1.5000000000000001E-2</v>
      </c>
    </row>
    <row r="11" spans="1:5" x14ac:dyDescent="0.25">
      <c r="A11" s="24" t="s">
        <v>127</v>
      </c>
      <c r="B11" s="25" t="s">
        <v>128</v>
      </c>
      <c r="C11" s="26">
        <v>5.0000000000000001E-3</v>
      </c>
      <c r="D11" s="26">
        <v>2.5000000000000001E-3</v>
      </c>
      <c r="E11" s="30">
        <f t="shared" si="0"/>
        <v>7.4999999999999997E-3</v>
      </c>
    </row>
    <row r="12" spans="1:5" x14ac:dyDescent="0.25">
      <c r="A12" s="24" t="s">
        <v>129</v>
      </c>
      <c r="B12" s="25" t="s">
        <v>130</v>
      </c>
      <c r="C12" s="26">
        <v>0.01</v>
      </c>
      <c r="D12" s="26">
        <v>2.5000000000000001E-3</v>
      </c>
      <c r="E12" s="30">
        <f t="shared" si="0"/>
        <v>1.2500000000000001E-2</v>
      </c>
    </row>
    <row r="13" spans="1:5" x14ac:dyDescent="0.25">
      <c r="A13" s="40" t="s">
        <v>131</v>
      </c>
      <c r="B13" s="76" t="s">
        <v>171</v>
      </c>
      <c r="C13" s="26">
        <v>0.01</v>
      </c>
      <c r="D13" s="26">
        <v>2.5000000000000001E-3</v>
      </c>
      <c r="E13" s="42">
        <v>1.2500000000000001E-2</v>
      </c>
    </row>
    <row r="14" spans="1:5" x14ac:dyDescent="0.25">
      <c r="A14" s="24" t="s">
        <v>132</v>
      </c>
      <c r="B14" s="25" t="s">
        <v>133</v>
      </c>
      <c r="C14" s="26">
        <v>0.01</v>
      </c>
      <c r="D14" s="26">
        <v>2.5000000000000001E-3</v>
      </c>
      <c r="E14" s="30">
        <f t="shared" si="0"/>
        <v>1.2500000000000001E-2</v>
      </c>
    </row>
    <row r="15" spans="1:5" x14ac:dyDescent="0.25">
      <c r="A15" s="24" t="s">
        <v>134</v>
      </c>
      <c r="B15" s="25" t="s">
        <v>135</v>
      </c>
      <c r="C15" s="26">
        <v>0.01</v>
      </c>
      <c r="D15" s="26">
        <v>2.5000000000000001E-3</v>
      </c>
      <c r="E15" s="30">
        <f t="shared" si="0"/>
        <v>1.2500000000000001E-2</v>
      </c>
    </row>
    <row r="16" spans="1:5" x14ac:dyDescent="0.25">
      <c r="A16" s="24" t="s">
        <v>149</v>
      </c>
      <c r="B16" s="25" t="s">
        <v>150</v>
      </c>
      <c r="C16" s="26">
        <v>0.02</v>
      </c>
      <c r="D16" s="26">
        <v>2.5000000000000001E-3</v>
      </c>
      <c r="E16" s="30">
        <f t="shared" ref="E16" si="2">C16+D16</f>
        <v>2.2499999999999999E-2</v>
      </c>
    </row>
    <row r="17" spans="1:5" x14ac:dyDescent="0.25">
      <c r="A17" s="24" t="s">
        <v>136</v>
      </c>
      <c r="B17" s="25">
        <v>3717748</v>
      </c>
      <c r="C17" s="26">
        <v>0.01</v>
      </c>
      <c r="D17" s="26">
        <v>2.5000000000000001E-3</v>
      </c>
      <c r="E17" s="30">
        <f t="shared" si="0"/>
        <v>1.2500000000000001E-2</v>
      </c>
    </row>
    <row r="18" spans="1:5" x14ac:dyDescent="0.25">
      <c r="A18" s="24" t="s">
        <v>137</v>
      </c>
      <c r="B18" s="25">
        <v>17346</v>
      </c>
      <c r="C18" s="26">
        <v>0</v>
      </c>
      <c r="D18" s="26">
        <v>2.5000000000000001E-3</v>
      </c>
      <c r="E18" s="30">
        <f t="shared" si="0"/>
        <v>2.5000000000000001E-3</v>
      </c>
    </row>
    <row r="19" spans="1:5" x14ac:dyDescent="0.25">
      <c r="A19" s="24" t="s">
        <v>138</v>
      </c>
      <c r="B19" s="25" t="s">
        <v>130</v>
      </c>
      <c r="C19" s="26">
        <v>2.5000000000000001E-3</v>
      </c>
      <c r="D19" s="26">
        <v>2.5000000000000001E-3</v>
      </c>
      <c r="E19" s="30">
        <f t="shared" si="0"/>
        <v>5.0000000000000001E-3</v>
      </c>
    </row>
    <row r="20" spans="1:5" x14ac:dyDescent="0.25">
      <c r="A20" s="24" t="s">
        <v>139</v>
      </c>
      <c r="B20" s="25" t="s">
        <v>140</v>
      </c>
      <c r="C20" s="26">
        <v>1.4999999999999999E-2</v>
      </c>
      <c r="D20" s="26">
        <v>2.5000000000000001E-3</v>
      </c>
      <c r="E20" s="30">
        <f t="shared" si="0"/>
        <v>1.7499999999999998E-2</v>
      </c>
    </row>
    <row r="21" spans="1:5" x14ac:dyDescent="0.25">
      <c r="A21" s="24" t="s">
        <v>141</v>
      </c>
      <c r="B21" s="25" t="s">
        <v>142</v>
      </c>
      <c r="C21" s="26">
        <v>0</v>
      </c>
      <c r="D21" s="26">
        <v>2.5000000000000001E-3</v>
      </c>
      <c r="E21" s="30">
        <f t="shared" si="0"/>
        <v>2.5000000000000001E-3</v>
      </c>
    </row>
    <row r="22" spans="1:5" x14ac:dyDescent="0.25">
      <c r="A22" s="40" t="s">
        <v>155</v>
      </c>
      <c r="B22" s="25" t="s">
        <v>130</v>
      </c>
      <c r="C22" s="26">
        <v>0</v>
      </c>
      <c r="D22" s="26">
        <v>2.5000000000000001E-3</v>
      </c>
      <c r="E22" s="30">
        <f t="shared" ref="E22" si="3">C22+D22</f>
        <v>2.5000000000000001E-3</v>
      </c>
    </row>
  </sheetData>
  <pageMargins left="0.7" right="0.7" top="0.75" bottom="0.75" header="0.3" footer="0.3"/>
  <pageSetup scale="11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Key</vt:lpstr>
      <vt:lpstr>Detail</vt:lpstr>
      <vt:lpstr>State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RSP</dc:creator>
  <cp:lastModifiedBy>Beauchamp, Amanda</cp:lastModifiedBy>
  <cp:lastPrinted>2009-07-13T16:26:09Z</cp:lastPrinted>
  <dcterms:created xsi:type="dcterms:W3CDTF">2009-02-08T22:04:38Z</dcterms:created>
  <dcterms:modified xsi:type="dcterms:W3CDTF">2024-09-23T17:49:01Z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3c400-78e7-4d42-982d-273adef68ef9_Enabled">
    <vt:lpwstr>true</vt:lpwstr>
  </property>
  <property fmtid="{D5CDD505-2E9C-101B-9397-08002B2CF9AE}" pid="3" name="MSIP_Label_3a23c400-78e7-4d42-982d-273adef68ef9_SetDate">
    <vt:lpwstr>2022-09-07T13:39:01Z</vt:lpwstr>
  </property>
  <property fmtid="{D5CDD505-2E9C-101B-9397-08002B2CF9AE}" pid="4" name="MSIP_Label_3a23c400-78e7-4d42-982d-273adef68ef9_Method">
    <vt:lpwstr>Standard</vt:lpwstr>
  </property>
  <property fmtid="{D5CDD505-2E9C-101B-9397-08002B2CF9AE}" pid="5" name="MSIP_Label_3a23c400-78e7-4d42-982d-273adef68ef9_Name">
    <vt:lpwstr>3a23c400-78e7-4d42-982d-273adef68ef9</vt:lpwstr>
  </property>
  <property fmtid="{D5CDD505-2E9C-101B-9397-08002B2CF9AE}" pid="6" name="MSIP_Label_3a23c400-78e7-4d42-982d-273adef68ef9_SiteId">
    <vt:lpwstr>7fe14ab6-8f5d-4139-84bf-cd8aed0ee6b9</vt:lpwstr>
  </property>
  <property fmtid="{D5CDD505-2E9C-101B-9397-08002B2CF9AE}" pid="7" name="MSIP_Label_3a23c400-78e7-4d42-982d-273adef68ef9_ActionId">
    <vt:lpwstr>8673aa61-bd67-4962-9a9b-3e222cd5f4b4</vt:lpwstr>
  </property>
  <property fmtid="{D5CDD505-2E9C-101B-9397-08002B2CF9AE}" pid="8" name="MSIP_Label_3a23c400-78e7-4d42-982d-273adef68ef9_ContentBits">
    <vt:lpwstr>0</vt:lpwstr>
  </property>
</Properties>
</file>